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<sst xmlns="http://schemas.openxmlformats.org/spreadsheetml/2006/main" count="35" uniqueCount="32">
  <si>
    <t>NAMA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</si>
  <si>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</si>
  <si>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</si>
  <si>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</si>
  <si>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</si>
  <si>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</si>
  <si>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</si>
  <si>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</si>
  <si>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</si>
  <si>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</si>
  <si>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</si>
  <si>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</si>
  <si>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</si>
  <si>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</si>
  <si>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JUMLAH</t>
  </si>
  <si>
    <t>SKOR MKS</t>
  </si>
  <si>
    <t>%</t>
  </si>
  <si>
    <t>RATA-RATA</t>
  </si>
  <si>
    <t>Felisya Maharani Soeta</t>
  </si>
  <si>
    <t>Aisya Syaficka Sari</t>
  </si>
  <si>
    <t>Almira Fahmida</t>
  </si>
  <si>
    <t>Camisha Bilqis</t>
  </si>
  <si>
    <t>Aisya Najmun A.R</t>
  </si>
  <si>
    <t>Naila Amira Nurrahma</t>
  </si>
  <si>
    <t>Rania Azzahra Cahyakamila</t>
  </si>
  <si>
    <t>SKOR MAKS</t>
  </si>
  <si>
    <t>% RATA-RATA</t>
  </si>
  <si>
    <t>5 =</t>
  </si>
  <si>
    <t>4 =</t>
  </si>
  <si>
    <t>3 =</t>
  </si>
  <si>
    <t>2 =</t>
  </si>
  <si>
    <t>1 =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</si>
</sst>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D0E0E3"/>
        <bgColor rgb="FFD0E0E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0" fillId="0" fontId="1" numFmtId="0" xfId="0" applyAlignment="1" applyFont="1">
      <alignment readingOrder="0"/>
    </xf>
    <xf borderId="1" fillId="3" fontId="1" numFmtId="0" xfId="0" applyAlignment="1" applyBorder="1" applyFill="1" applyFont="1">
      <alignment horizontal="left" readingOrder="0"/>
    </xf>
    <xf borderId="1" fillId="0" fontId="1" numFmtId="0" xfId="0" applyAlignment="1" applyBorder="1" applyFont="1">
      <alignment horizontal="center" readingOrder="0"/>
    </xf>
    <xf borderId="0" fillId="0" fontId="1" numFmtId="0" xfId="0" applyFont="1"/>
    <xf borderId="0" fillId="0" fontId="1" numFmtId="10" xfId="0" applyFont="1" applyNumberFormat="1"/>
    <xf borderId="0" fillId="0" fontId="1" numFmtId="10" xfId="0" applyAlignment="1" applyFont="1" applyNumberFormat="1">
      <alignment horizontal="center"/>
    </xf>
    <xf borderId="1" fillId="0" fontId="1" numFmtId="0" xfId="0" applyAlignment="1" applyBorder="1" applyFont="1">
      <alignment horizontal="center"/>
    </xf>
    <xf borderId="0" fillId="3" fontId="1" numFmtId="0" xfId="0" applyAlignment="1" applyFont="1">
      <alignment horizontal="left" readingOrder="0"/>
    </xf>
    <xf borderId="0" fillId="0" fontId="1" numFmtId="0" xfId="0" applyAlignment="1" applyFont="1">
      <alignment horizontal="center"/>
    </xf>
    <xf borderId="0" fillId="3" fontId="1" numFmtId="0" xfId="0" applyAlignment="1" applyFont="1">
      <alignment horizontal="left"/>
    </xf>
    <xf borderId="0" fillId="0" fontId="1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2.13"/>
    <col customWidth="1" min="2" max="2" width="11.88"/>
    <col customWidth="1" min="3" max="3" width="12.5"/>
    <col customWidth="1" min="4" max="4" width="11.38"/>
    <col customWidth="1" min="5" max="5" width="11.75"/>
    <col customWidth="1" min="6" max="6" width="11.0"/>
    <col customWidth="1" min="7" max="7" width="11.38"/>
    <col customWidth="1" min="8" max="8" width="11.25"/>
    <col customWidth="1" min="9" max="9" width="9.88"/>
    <col customWidth="1" min="10" max="10" width="11.25"/>
    <col customWidth="1" min="11" max="11" width="11.75"/>
    <col customWidth="1" min="12" max="12" width="12.75"/>
    <col customWidth="1" min="13" max="13" width="12.38"/>
    <col customWidth="1" min="14" max="14" width="12.13"/>
    <col customWidth="1" min="15" max="15" width="10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</row>
    <row r="2">
      <c r="A2" s="3" t="s">
        <v>18</v>
      </c>
      <c r="B2" s="4">
        <v>5.0</v>
      </c>
      <c r="C2" s="4">
        <v>4.0</v>
      </c>
      <c r="D2" s="4">
        <v>2.0</v>
      </c>
      <c r="E2" s="4">
        <v>4.0</v>
      </c>
      <c r="F2" s="4">
        <v>5.0</v>
      </c>
      <c r="G2" s="4">
        <v>4.0</v>
      </c>
      <c r="H2" s="4">
        <v>4.0</v>
      </c>
      <c r="I2" s="4">
        <v>5.0</v>
      </c>
      <c r="J2" s="4">
        <v>5.0</v>
      </c>
      <c r="K2" s="4">
        <v>5.0</v>
      </c>
      <c r="L2" s="4">
        <v>5.0</v>
      </c>
      <c r="M2" s="4">
        <v>5.0</v>
      </c>
      <c r="N2" s="4">
        <v>5.0</v>
      </c>
      <c r="O2" s="4">
        <v>58.0</v>
      </c>
      <c r="P2" s="5">
        <f t="shared" ref="P2:P8" si="1">5*13</f>
        <v>65</v>
      </c>
      <c r="Q2" s="6">
        <f t="shared" ref="Q2:Q8" si="2">O2/P2</f>
        <v>0.8923076923</v>
      </c>
      <c r="R2" s="7">
        <f>AVERAGE(Q2:Q8)</f>
        <v>0.9274725275</v>
      </c>
    </row>
    <row r="3">
      <c r="A3" s="3" t="s">
        <v>19</v>
      </c>
      <c r="B3" s="4">
        <v>5.0</v>
      </c>
      <c r="C3" s="4">
        <v>5.0</v>
      </c>
      <c r="D3" s="4">
        <v>5.0</v>
      </c>
      <c r="E3" s="4">
        <v>5.0</v>
      </c>
      <c r="F3" s="4">
        <v>5.0</v>
      </c>
      <c r="G3" s="4">
        <v>5.0</v>
      </c>
      <c r="H3" s="4">
        <v>5.0</v>
      </c>
      <c r="I3" s="4">
        <v>5.0</v>
      </c>
      <c r="J3" s="4">
        <v>5.0</v>
      </c>
      <c r="K3" s="4">
        <v>5.0</v>
      </c>
      <c r="L3" s="4">
        <v>4.0</v>
      </c>
      <c r="M3" s="4">
        <v>5.0</v>
      </c>
      <c r="N3" s="4">
        <v>5.0</v>
      </c>
      <c r="O3" s="4">
        <v>64.0</v>
      </c>
      <c r="P3" s="5">
        <f t="shared" si="1"/>
        <v>65</v>
      </c>
      <c r="Q3" s="6">
        <f t="shared" si="2"/>
        <v>0.9846153846</v>
      </c>
    </row>
    <row r="4">
      <c r="A4" s="3" t="s">
        <v>20</v>
      </c>
      <c r="B4" s="4">
        <v>4.0</v>
      </c>
      <c r="C4" s="4">
        <v>5.0</v>
      </c>
      <c r="D4" s="4">
        <v>4.0</v>
      </c>
      <c r="E4" s="4">
        <v>5.0</v>
      </c>
      <c r="F4" s="4">
        <v>5.0</v>
      </c>
      <c r="G4" s="4">
        <v>4.0</v>
      </c>
      <c r="H4" s="4">
        <v>4.0</v>
      </c>
      <c r="I4" s="4">
        <v>5.0</v>
      </c>
      <c r="J4" s="4">
        <v>4.0</v>
      </c>
      <c r="K4" s="4">
        <v>5.0</v>
      </c>
      <c r="L4" s="4">
        <v>4.0</v>
      </c>
      <c r="M4" s="4">
        <v>5.0</v>
      </c>
      <c r="N4" s="4">
        <v>5.0</v>
      </c>
      <c r="O4" s="4">
        <v>59.0</v>
      </c>
      <c r="P4" s="5">
        <f t="shared" si="1"/>
        <v>65</v>
      </c>
      <c r="Q4" s="6">
        <f t="shared" si="2"/>
        <v>0.9076923077</v>
      </c>
    </row>
    <row r="5">
      <c r="A5" s="3" t="s">
        <v>21</v>
      </c>
      <c r="B5" s="4">
        <v>4.0</v>
      </c>
      <c r="C5" s="4">
        <v>5.0</v>
      </c>
      <c r="D5" s="4">
        <v>5.0</v>
      </c>
      <c r="E5" s="4">
        <v>5.0</v>
      </c>
      <c r="F5" s="4">
        <v>4.0</v>
      </c>
      <c r="G5" s="4">
        <v>4.0</v>
      </c>
      <c r="H5" s="4">
        <v>4.0</v>
      </c>
      <c r="I5" s="4">
        <v>5.0</v>
      </c>
      <c r="J5" s="4">
        <v>5.0</v>
      </c>
      <c r="K5" s="4">
        <v>4.0</v>
      </c>
      <c r="L5" s="4">
        <v>4.0</v>
      </c>
      <c r="M5" s="4">
        <v>4.0</v>
      </c>
      <c r="N5" s="4">
        <v>5.0</v>
      </c>
      <c r="O5" s="4">
        <v>58.0</v>
      </c>
      <c r="P5" s="5">
        <f t="shared" si="1"/>
        <v>65</v>
      </c>
      <c r="Q5" s="6">
        <f t="shared" si="2"/>
        <v>0.8923076923</v>
      </c>
    </row>
    <row r="6">
      <c r="A6" s="3" t="s">
        <v>22</v>
      </c>
      <c r="B6" s="4">
        <v>4.0</v>
      </c>
      <c r="C6" s="4">
        <v>4.0</v>
      </c>
      <c r="D6" s="4">
        <v>4.0</v>
      </c>
      <c r="E6" s="4">
        <v>5.0</v>
      </c>
      <c r="F6" s="4">
        <v>4.0</v>
      </c>
      <c r="G6" s="4">
        <v>5.0</v>
      </c>
      <c r="H6" s="4">
        <v>4.0</v>
      </c>
      <c r="I6" s="4">
        <v>5.0</v>
      </c>
      <c r="J6" s="4">
        <v>5.0</v>
      </c>
      <c r="K6" s="4">
        <v>4.0</v>
      </c>
      <c r="L6" s="4">
        <v>4.0</v>
      </c>
      <c r="M6" s="4">
        <v>5.0</v>
      </c>
      <c r="N6" s="4">
        <v>5.0</v>
      </c>
      <c r="O6" s="4">
        <v>58.0</v>
      </c>
      <c r="P6" s="5">
        <f t="shared" si="1"/>
        <v>65</v>
      </c>
      <c r="Q6" s="6">
        <f t="shared" si="2"/>
        <v>0.8923076923</v>
      </c>
    </row>
    <row r="7">
      <c r="A7" s="3" t="s">
        <v>23</v>
      </c>
      <c r="B7" s="4">
        <v>4.0</v>
      </c>
      <c r="C7" s="4">
        <v>4.0</v>
      </c>
      <c r="D7" s="4">
        <v>5.0</v>
      </c>
      <c r="E7" s="4">
        <v>5.0</v>
      </c>
      <c r="F7" s="4">
        <v>5.0</v>
      </c>
      <c r="G7" s="4">
        <v>4.0</v>
      </c>
      <c r="H7" s="4">
        <v>4.0</v>
      </c>
      <c r="I7" s="4">
        <v>4.0</v>
      </c>
      <c r="J7" s="4">
        <v>5.0</v>
      </c>
      <c r="K7" s="4">
        <v>5.0</v>
      </c>
      <c r="L7" s="4">
        <v>5.0</v>
      </c>
      <c r="M7" s="4">
        <v>5.0</v>
      </c>
      <c r="N7" s="4">
        <v>5.0</v>
      </c>
      <c r="O7" s="4">
        <v>60.0</v>
      </c>
      <c r="P7" s="5">
        <f t="shared" si="1"/>
        <v>65</v>
      </c>
      <c r="Q7" s="6">
        <f t="shared" si="2"/>
        <v>0.9230769231</v>
      </c>
    </row>
    <row r="8">
      <c r="A8" s="3" t="s">
        <v>24</v>
      </c>
      <c r="B8" s="4">
        <v>5.0</v>
      </c>
      <c r="C8" s="4">
        <v>5.0</v>
      </c>
      <c r="D8" s="4">
        <v>5.0</v>
      </c>
      <c r="E8" s="4">
        <v>5.0</v>
      </c>
      <c r="F8" s="4">
        <v>5.0</v>
      </c>
      <c r="G8" s="4">
        <v>5.0</v>
      </c>
      <c r="H8" s="4">
        <v>5.0</v>
      </c>
      <c r="I8" s="4">
        <v>5.0</v>
      </c>
      <c r="J8" s="4">
        <v>5.0</v>
      </c>
      <c r="K8" s="4">
        <v>5.0</v>
      </c>
      <c r="L8" s="4">
        <v>5.0</v>
      </c>
      <c r="M8" s="4">
        <v>5.0</v>
      </c>
      <c r="N8" s="4">
        <v>5.0</v>
      </c>
      <c r="O8" s="4">
        <v>65.0</v>
      </c>
      <c r="P8" s="5">
        <f t="shared" si="1"/>
        <v>65</v>
      </c>
      <c r="Q8" s="6">
        <f t="shared" si="2"/>
        <v>1</v>
      </c>
    </row>
    <row r="9">
      <c r="A9" s="3" t="s">
        <v>14</v>
      </c>
      <c r="B9" s="8">
        <f t="shared" ref="B9:O9" si="3">SUM(B2:B8)</f>
        <v>31</v>
      </c>
      <c r="C9" s="8">
        <f t="shared" si="3"/>
        <v>32</v>
      </c>
      <c r="D9" s="8">
        <f t="shared" si="3"/>
        <v>30</v>
      </c>
      <c r="E9" s="8">
        <f t="shared" si="3"/>
        <v>34</v>
      </c>
      <c r="F9" s="8">
        <f t="shared" si="3"/>
        <v>33</v>
      </c>
      <c r="G9" s="8">
        <f t="shared" si="3"/>
        <v>31</v>
      </c>
      <c r="H9" s="8">
        <f t="shared" si="3"/>
        <v>30</v>
      </c>
      <c r="I9" s="8">
        <f t="shared" si="3"/>
        <v>34</v>
      </c>
      <c r="J9" s="8">
        <f t="shared" si="3"/>
        <v>34</v>
      </c>
      <c r="K9" s="8">
        <f t="shared" si="3"/>
        <v>33</v>
      </c>
      <c r="L9" s="8">
        <f t="shared" si="3"/>
        <v>31</v>
      </c>
      <c r="M9" s="8">
        <f t="shared" si="3"/>
        <v>34</v>
      </c>
      <c r="N9" s="8">
        <f t="shared" si="3"/>
        <v>35</v>
      </c>
      <c r="O9" s="8">
        <f t="shared" si="3"/>
        <v>422</v>
      </c>
    </row>
    <row r="10">
      <c r="A10" s="3" t="s">
        <v>25</v>
      </c>
      <c r="B10" s="8">
        <f t="shared" ref="B10:N10" si="4">5*7</f>
        <v>35</v>
      </c>
      <c r="C10" s="8">
        <f t="shared" si="4"/>
        <v>35</v>
      </c>
      <c r="D10" s="8">
        <f t="shared" si="4"/>
        <v>35</v>
      </c>
      <c r="E10" s="8">
        <f t="shared" si="4"/>
        <v>35</v>
      </c>
      <c r="F10" s="8">
        <f t="shared" si="4"/>
        <v>35</v>
      </c>
      <c r="G10" s="8">
        <f t="shared" si="4"/>
        <v>35</v>
      </c>
      <c r="H10" s="8">
        <f t="shared" si="4"/>
        <v>35</v>
      </c>
      <c r="I10" s="8">
        <f t="shared" si="4"/>
        <v>35</v>
      </c>
      <c r="J10" s="8">
        <f t="shared" si="4"/>
        <v>35</v>
      </c>
      <c r="K10" s="8">
        <f t="shared" si="4"/>
        <v>35</v>
      </c>
      <c r="L10" s="8">
        <f t="shared" si="4"/>
        <v>35</v>
      </c>
      <c r="M10" s="8">
        <f t="shared" si="4"/>
        <v>35</v>
      </c>
      <c r="N10" s="8">
        <f t="shared" si="4"/>
        <v>35</v>
      </c>
      <c r="O10" s="8"/>
    </row>
    <row r="11">
      <c r="A11" s="9" t="s">
        <v>16</v>
      </c>
      <c r="B11" s="7">
        <f t="shared" ref="B11:M11" si="5">B9/B10</f>
        <v>0.8857142857</v>
      </c>
      <c r="C11" s="7">
        <f t="shared" si="5"/>
        <v>0.9142857143</v>
      </c>
      <c r="D11" s="7">
        <f t="shared" si="5"/>
        <v>0.8571428571</v>
      </c>
      <c r="E11" s="7">
        <f t="shared" si="5"/>
        <v>0.9714285714</v>
      </c>
      <c r="F11" s="7">
        <f t="shared" si="5"/>
        <v>0.9428571429</v>
      </c>
      <c r="G11" s="7">
        <f t="shared" si="5"/>
        <v>0.8857142857</v>
      </c>
      <c r="H11" s="7">
        <f t="shared" si="5"/>
        <v>0.8571428571</v>
      </c>
      <c r="I11" s="7">
        <f t="shared" si="5"/>
        <v>0.9714285714</v>
      </c>
      <c r="J11" s="7">
        <f t="shared" si="5"/>
        <v>0.9714285714</v>
      </c>
      <c r="K11" s="7">
        <f t="shared" si="5"/>
        <v>0.9428571429</v>
      </c>
      <c r="L11" s="7">
        <f t="shared" si="5"/>
        <v>0.8857142857</v>
      </c>
      <c r="M11" s="7">
        <f t="shared" si="5"/>
        <v>0.9714285714</v>
      </c>
      <c r="N11" s="10">
        <f>N9/N10*100</f>
        <v>100</v>
      </c>
      <c r="O11" s="10"/>
    </row>
    <row r="12">
      <c r="A12" s="9" t="s">
        <v>26</v>
      </c>
      <c r="B12" s="7">
        <f>AVERAGE(B11,N11)</f>
        <v>50.44285714</v>
      </c>
      <c r="O12" s="10"/>
    </row>
    <row r="13">
      <c r="A13" s="1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>
      <c r="A14" s="1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>
      <c r="A15" s="12" t="s">
        <v>27</v>
      </c>
      <c r="B15" s="10">
        <f t="shared" ref="B15:N15" si="6">COUNTIF(B2:B8,5)</f>
        <v>3</v>
      </c>
      <c r="C15" s="10">
        <f t="shared" si="6"/>
        <v>4</v>
      </c>
      <c r="D15" s="10">
        <f t="shared" si="6"/>
        <v>4</v>
      </c>
      <c r="E15" s="10">
        <f t="shared" si="6"/>
        <v>6</v>
      </c>
      <c r="F15" s="10">
        <f t="shared" si="6"/>
        <v>5</v>
      </c>
      <c r="G15" s="10">
        <f t="shared" si="6"/>
        <v>3</v>
      </c>
      <c r="H15" s="10">
        <f t="shared" si="6"/>
        <v>2</v>
      </c>
      <c r="I15" s="10">
        <f t="shared" si="6"/>
        <v>6</v>
      </c>
      <c r="J15" s="10">
        <f t="shared" si="6"/>
        <v>6</v>
      </c>
      <c r="K15" s="10">
        <f t="shared" si="6"/>
        <v>5</v>
      </c>
      <c r="L15" s="10">
        <f t="shared" si="6"/>
        <v>3</v>
      </c>
      <c r="M15" s="10">
        <f t="shared" si="6"/>
        <v>6</v>
      </c>
      <c r="N15" s="10">
        <f t="shared" si="6"/>
        <v>7</v>
      </c>
      <c r="O15" s="10"/>
    </row>
    <row r="16">
      <c r="A16" s="12" t="s">
        <v>28</v>
      </c>
      <c r="B16" s="10">
        <f t="shared" ref="B16:N16" si="7">COUNTIF(B2:B8,4)</f>
        <v>4</v>
      </c>
      <c r="C16" s="10">
        <f t="shared" si="7"/>
        <v>3</v>
      </c>
      <c r="D16" s="10">
        <f t="shared" si="7"/>
        <v>2</v>
      </c>
      <c r="E16" s="10">
        <f t="shared" si="7"/>
        <v>1</v>
      </c>
      <c r="F16" s="10">
        <f t="shared" si="7"/>
        <v>2</v>
      </c>
      <c r="G16" s="10">
        <f t="shared" si="7"/>
        <v>4</v>
      </c>
      <c r="H16" s="10">
        <f t="shared" si="7"/>
        <v>5</v>
      </c>
      <c r="I16" s="10">
        <f t="shared" si="7"/>
        <v>1</v>
      </c>
      <c r="J16" s="10">
        <f t="shared" si="7"/>
        <v>1</v>
      </c>
      <c r="K16" s="10">
        <f t="shared" si="7"/>
        <v>2</v>
      </c>
      <c r="L16" s="10">
        <f t="shared" si="7"/>
        <v>4</v>
      </c>
      <c r="M16" s="10">
        <f t="shared" si="7"/>
        <v>1</v>
      </c>
      <c r="N16" s="10">
        <f t="shared" si="7"/>
        <v>0</v>
      </c>
      <c r="O16" s="10"/>
    </row>
    <row r="17">
      <c r="A17" s="12" t="s">
        <v>29</v>
      </c>
      <c r="B17" s="10">
        <f t="shared" ref="B17:N17" si="8">COUNTIF(B2:B8,3)</f>
        <v>0</v>
      </c>
      <c r="C17" s="10">
        <f t="shared" si="8"/>
        <v>0</v>
      </c>
      <c r="D17" s="10">
        <f t="shared" si="8"/>
        <v>0</v>
      </c>
      <c r="E17" s="10">
        <f t="shared" si="8"/>
        <v>0</v>
      </c>
      <c r="F17" s="10">
        <f t="shared" si="8"/>
        <v>0</v>
      </c>
      <c r="G17" s="10">
        <f t="shared" si="8"/>
        <v>0</v>
      </c>
      <c r="H17" s="10">
        <f t="shared" si="8"/>
        <v>0</v>
      </c>
      <c r="I17" s="10">
        <f t="shared" si="8"/>
        <v>0</v>
      </c>
      <c r="J17" s="10">
        <f t="shared" si="8"/>
        <v>0</v>
      </c>
      <c r="K17" s="10">
        <f t="shared" si="8"/>
        <v>0</v>
      </c>
      <c r="L17" s="10">
        <f t="shared" si="8"/>
        <v>0</v>
      </c>
      <c r="M17" s="10">
        <f t="shared" si="8"/>
        <v>0</v>
      </c>
      <c r="N17" s="10">
        <f t="shared" si="8"/>
        <v>0</v>
      </c>
      <c r="O17" s="10"/>
    </row>
    <row r="18">
      <c r="A18" s="12" t="s">
        <v>30</v>
      </c>
      <c r="B18" s="10">
        <f t="shared" ref="B18:N18" si="9">COUNTIF(B2:B8,2)</f>
        <v>0</v>
      </c>
      <c r="C18" s="10">
        <f t="shared" si="9"/>
        <v>0</v>
      </c>
      <c r="D18" s="10">
        <f t="shared" si="9"/>
        <v>1</v>
      </c>
      <c r="E18" s="10">
        <f t="shared" si="9"/>
        <v>0</v>
      </c>
      <c r="F18" s="10">
        <f t="shared" si="9"/>
        <v>0</v>
      </c>
      <c r="G18" s="10">
        <f t="shared" si="9"/>
        <v>0</v>
      </c>
      <c r="H18" s="10">
        <f t="shared" si="9"/>
        <v>0</v>
      </c>
      <c r="I18" s="10">
        <f t="shared" si="9"/>
        <v>0</v>
      </c>
      <c r="J18" s="10">
        <f t="shared" si="9"/>
        <v>0</v>
      </c>
      <c r="K18" s="10">
        <f t="shared" si="9"/>
        <v>0</v>
      </c>
      <c r="L18" s="10">
        <f t="shared" si="9"/>
        <v>0</v>
      </c>
      <c r="M18" s="10">
        <f t="shared" si="9"/>
        <v>0</v>
      </c>
      <c r="N18" s="10">
        <f t="shared" si="9"/>
        <v>0</v>
      </c>
      <c r="O18" s="10"/>
    </row>
    <row r="19">
      <c r="A19" s="12" t="s">
        <v>31</v>
      </c>
      <c r="B19" s="10">
        <f t="shared" ref="B19:N19" si="10">COUNTIF(B2:B8,1)</f>
        <v>0</v>
      </c>
      <c r="C19" s="10">
        <f t="shared" si="10"/>
        <v>0</v>
      </c>
      <c r="D19" s="10">
        <f t="shared" si="10"/>
        <v>0</v>
      </c>
      <c r="E19" s="10">
        <f t="shared" si="10"/>
        <v>0</v>
      </c>
      <c r="F19" s="10">
        <f t="shared" si="10"/>
        <v>0</v>
      </c>
      <c r="G19" s="10">
        <f t="shared" si="10"/>
        <v>0</v>
      </c>
      <c r="H19" s="10">
        <f t="shared" si="10"/>
        <v>0</v>
      </c>
      <c r="I19" s="10">
        <f t="shared" si="10"/>
        <v>0</v>
      </c>
      <c r="J19" s="10">
        <f t="shared" si="10"/>
        <v>0</v>
      </c>
      <c r="K19" s="10">
        <f t="shared" si="10"/>
        <v>0</v>
      </c>
      <c r="L19" s="10">
        <f t="shared" si="10"/>
        <v>0</v>
      </c>
      <c r="M19" s="10">
        <f t="shared" si="10"/>
        <v>0</v>
      </c>
      <c r="N19" s="10">
        <f t="shared" si="10"/>
        <v>0</v>
      </c>
      <c r="O19" s="10"/>
    </row>
    <row r="20">
      <c r="A20" s="9" t="s">
        <v>14</v>
      </c>
      <c r="B20" s="10">
        <f t="shared" ref="B20:N20" si="11">SUM(B15:B19)</f>
        <v>7</v>
      </c>
      <c r="C20" s="10">
        <f t="shared" si="11"/>
        <v>7</v>
      </c>
      <c r="D20" s="10">
        <f t="shared" si="11"/>
        <v>7</v>
      </c>
      <c r="E20" s="10">
        <f t="shared" si="11"/>
        <v>7</v>
      </c>
      <c r="F20" s="10">
        <f t="shared" si="11"/>
        <v>7</v>
      </c>
      <c r="G20" s="10">
        <f t="shared" si="11"/>
        <v>7</v>
      </c>
      <c r="H20" s="10">
        <f t="shared" si="11"/>
        <v>7</v>
      </c>
      <c r="I20" s="10">
        <f t="shared" si="11"/>
        <v>7</v>
      </c>
      <c r="J20" s="10">
        <f t="shared" si="11"/>
        <v>7</v>
      </c>
      <c r="K20" s="10">
        <f t="shared" si="11"/>
        <v>7</v>
      </c>
      <c r="L20" s="10">
        <f t="shared" si="11"/>
        <v>7</v>
      </c>
      <c r="M20" s="10">
        <f t="shared" si="11"/>
        <v>7</v>
      </c>
      <c r="N20" s="10">
        <f t="shared" si="11"/>
        <v>7</v>
      </c>
      <c r="O20" s="10"/>
    </row>
  </sheetData>
  <mergeCells count="2">
    <mergeCell ref="R2:R8"/>
    <mergeCell ref="B12:N1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